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B744DF30-F512-4E41-A1AD-84A139C12190}" xr6:coauthVersionLast="47" xr6:coauthVersionMax="47" xr10:uidLastSave="{00000000-0000-0000-0000-000000000000}"/>
  <bookViews>
    <workbookView xWindow="-28920" yWindow="-120" windowWidth="29040" windowHeight="15840" xr2:uid="{BDC14994-19D2-47E3-9A20-F9E110A38188}"/>
  </bookViews>
  <sheets>
    <sheet name="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1" l="1"/>
  <c r="G33" i="11"/>
  <c r="E27" i="11"/>
  <c r="F19" i="11" l="1"/>
  <c r="F21" i="11"/>
  <c r="F25" i="11"/>
  <c r="F22" i="11"/>
  <c r="F26" i="11"/>
  <c r="F23" i="11"/>
  <c r="F24" i="11"/>
  <c r="F20" i="11"/>
  <c r="F35" i="11"/>
  <c r="F34" i="11"/>
  <c r="F33" i="11"/>
  <c r="H33" i="11"/>
</calcChain>
</file>

<file path=xl/sharedStrings.xml><?xml version="1.0" encoding="utf-8"?>
<sst xmlns="http://schemas.openxmlformats.org/spreadsheetml/2006/main" count="64" uniqueCount="57">
  <si>
    <t>Total</t>
  </si>
  <si>
    <t>Margin</t>
  </si>
  <si>
    <t>Votes</t>
  </si>
  <si>
    <t>Hawaii</t>
  </si>
  <si>
    <t>%</t>
  </si>
  <si>
    <t>Oahu</t>
  </si>
  <si>
    <t>Hanalei</t>
  </si>
  <si>
    <t>Waimea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</si>
  <si>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</si>
  <si>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</si>
  <si>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</si>
  <si>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</si>
  <si>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</si>
  <si>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</si>
  <si>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</si>
  <si>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</si>
  <si>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</si>
  <si>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</si>
  <si>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</si>
  <si>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</si>
  <si>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</si>
  <si>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</si>
  <si>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</si>
  <si>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</si>
  <si>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</si>
  <si>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</si>
  <si>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</si>
  <si>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</si>
  <si>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</si>
  <si>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</si>
  <si>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</si>
  <si>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\</t>
  </si>
  <si>
    <t>Uncalculable</t>
  </si>
  <si>
    <t>Koloa</t>
  </si>
  <si>
    <t>W. Pinehasa Wood</t>
  </si>
  <si>
    <t>E. Boyd</t>
  </si>
  <si>
    <t>T. C. Heuck</t>
  </si>
  <si>
    <t>G. Rhodes</t>
  </si>
  <si>
    <t>J. Komoikaehuehu</t>
  </si>
  <si>
    <t>J. Kahai</t>
  </si>
  <si>
    <t>S. N. Castle</t>
  </si>
  <si>
    <t>E. Kanihina</t>
  </si>
  <si>
    <t>J. Kupau</t>
  </si>
  <si>
    <t>S. M. Naukana</t>
  </si>
  <si>
    <t>J. W. Makalena</t>
  </si>
  <si>
    <t>J. W. Keawehunahala</t>
  </si>
  <si>
    <t>J. Kaakua</t>
  </si>
  <si>
    <t>Hi</t>
  </si>
  <si>
    <t>G. B. Ukeke</t>
  </si>
  <si>
    <t>S. W. Mahelona</t>
  </si>
  <si>
    <t>Returns lost to poor scanning</t>
  </si>
  <si>
    <t>Returns unknown</t>
  </si>
  <si>
    <t>Kahula</t>
  </si>
  <si>
    <t>L. Keliipio</t>
  </si>
  <si>
    <t>N. Poikai</t>
  </si>
  <si>
    <t>J. Keohokaua</t>
  </si>
  <si>
    <t>C. K. Kakani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</si>
</sst>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5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3" fillId="3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1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38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10" fontId="3" fillId="2" borderId="30" xfId="0" applyNumberFormat="1" applyFont="1" applyFill="1" applyBorder="1" applyAlignment="1">
      <alignment horizontal="center" vertical="center"/>
    </xf>
    <xf numFmtId="10" fontId="3" fillId="2" borderId="39" xfId="0" applyNumberFormat="1" applyFont="1" applyFill="1" applyBorder="1" applyAlignment="1">
      <alignment horizontal="center" vertical="center"/>
    </xf>
    <xf numFmtId="10" fontId="3" fillId="2" borderId="31" xfId="0" applyNumberFormat="1" applyFont="1" applyFill="1" applyBorder="1" applyAlignment="1">
      <alignment horizontal="center" vertical="center"/>
    </xf>
    <xf numFmtId="10" fontId="3" fillId="2" borderId="32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10" fontId="3" fillId="2" borderId="33" xfId="0" applyNumberFormat="1" applyFont="1" applyFill="1" applyBorder="1" applyAlignment="1">
      <alignment horizontal="center" vertical="center"/>
    </xf>
    <xf numFmtId="10" fontId="3" fillId="2" borderId="36" xfId="0" applyNumberFormat="1" applyFont="1" applyFill="1" applyBorder="1" applyAlignment="1">
      <alignment horizontal="center" vertical="center"/>
    </xf>
    <xf numFmtId="10" fontId="3" fillId="2" borderId="40" xfId="0" applyNumberFormat="1" applyFont="1" applyFill="1" applyBorder="1" applyAlignment="1">
      <alignment horizontal="center" vertical="center"/>
    </xf>
    <xf numFmtId="10" fontId="3" fillId="2" borderId="37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39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9" sqref="K9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18" style="1" customWidth="1"/>
    <col min="5" max="5" width="6.7109375" style="7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4" t="s">
        <v>17</v>
      </c>
      <c r="C2" s="14" t="s">
        <v>20</v>
      </c>
      <c r="D2" s="4" t="s">
        <v>30</v>
      </c>
      <c r="E2" s="8" t="s">
        <v>2</v>
      </c>
      <c r="F2" s="5" t="s">
        <v>4</v>
      </c>
      <c r="G2" s="48" t="s">
        <v>1</v>
      </c>
      <c r="H2" s="49"/>
    </row>
    <row r="3" spans="2:8" s="2" customFormat="1" ht="12.75" customHeight="1" x14ac:dyDescent="0.25">
      <c r="B3" s="39" t="s">
        <v>3</v>
      </c>
      <c r="C3" s="42" t="s">
        <v>21</v>
      </c>
      <c r="D3" s="18"/>
      <c r="E3" s="17"/>
      <c r="F3" s="58" t="s">
        <v>51</v>
      </c>
      <c r="G3" s="59"/>
      <c r="H3" s="60"/>
    </row>
    <row r="4" spans="2:8" s="2" customFormat="1" ht="12.75" customHeight="1" x14ac:dyDescent="0.25">
      <c r="B4" s="40"/>
      <c r="C4" s="43"/>
      <c r="D4" s="6"/>
      <c r="E4" s="13"/>
      <c r="F4" s="61"/>
      <c r="G4" s="62"/>
      <c r="H4" s="63"/>
    </row>
    <row r="5" spans="2:8" s="2" customFormat="1" ht="12.75" customHeight="1" x14ac:dyDescent="0.25">
      <c r="B5" s="40"/>
      <c r="C5" s="23" t="s">
        <v>14</v>
      </c>
      <c r="D5" s="6"/>
      <c r="E5" s="13"/>
      <c r="F5" s="61"/>
      <c r="G5" s="62"/>
      <c r="H5" s="63"/>
    </row>
    <row r="6" spans="2:8" s="2" customFormat="1" ht="12.75" customHeight="1" x14ac:dyDescent="0.25">
      <c r="B6" s="40"/>
      <c r="C6" s="23" t="s">
        <v>11</v>
      </c>
      <c r="D6" s="6"/>
      <c r="E6" s="13"/>
      <c r="F6" s="61"/>
      <c r="G6" s="62"/>
      <c r="H6" s="63"/>
    </row>
    <row r="7" spans="2:8" s="2" customFormat="1" ht="12.75" customHeight="1" x14ac:dyDescent="0.25">
      <c r="B7" s="40"/>
      <c r="C7" s="23" t="s">
        <v>25</v>
      </c>
      <c r="D7" s="6"/>
      <c r="E7" s="13"/>
      <c r="F7" s="61"/>
      <c r="G7" s="62"/>
      <c r="H7" s="63"/>
    </row>
    <row r="8" spans="2:8" s="2" customFormat="1" ht="12.75" customHeight="1" x14ac:dyDescent="0.25">
      <c r="B8" s="40"/>
      <c r="C8" s="23" t="s">
        <v>26</v>
      </c>
      <c r="D8" s="6"/>
      <c r="E8" s="13"/>
      <c r="F8" s="61"/>
      <c r="G8" s="62"/>
      <c r="H8" s="63"/>
    </row>
    <row r="9" spans="2:8" s="2" customFormat="1" ht="12.75" customHeight="1" x14ac:dyDescent="0.25">
      <c r="B9" s="40"/>
      <c r="C9" s="23" t="s">
        <v>28</v>
      </c>
      <c r="D9" s="6"/>
      <c r="E9" s="13"/>
      <c r="F9" s="61"/>
      <c r="G9" s="62"/>
      <c r="H9" s="63"/>
    </row>
    <row r="10" spans="2:8" s="2" customFormat="1" ht="12.75" customHeight="1" thickBot="1" x14ac:dyDescent="0.3">
      <c r="B10" s="40"/>
      <c r="C10" s="23" t="s">
        <v>12</v>
      </c>
      <c r="D10" s="6"/>
      <c r="E10" s="13"/>
      <c r="F10" s="64"/>
      <c r="G10" s="65"/>
      <c r="H10" s="66"/>
    </row>
    <row r="11" spans="2:8" ht="12.75" customHeight="1" x14ac:dyDescent="0.25">
      <c r="B11" s="39" t="s">
        <v>15</v>
      </c>
      <c r="C11" s="42" t="s">
        <v>8</v>
      </c>
      <c r="D11" s="18" t="s">
        <v>52</v>
      </c>
      <c r="E11" s="17"/>
      <c r="F11" s="58" t="s">
        <v>51</v>
      </c>
      <c r="G11" s="59"/>
      <c r="H11" s="60"/>
    </row>
    <row r="12" spans="2:8" ht="12.75" customHeight="1" x14ac:dyDescent="0.25">
      <c r="B12" s="40"/>
      <c r="C12" s="43"/>
      <c r="D12" s="6" t="s">
        <v>53</v>
      </c>
      <c r="E12" s="13"/>
      <c r="F12" s="61"/>
      <c r="G12" s="62"/>
      <c r="H12" s="63"/>
    </row>
    <row r="13" spans="2:8" ht="12.75" customHeight="1" x14ac:dyDescent="0.25">
      <c r="B13" s="40"/>
      <c r="C13" s="22" t="s">
        <v>29</v>
      </c>
      <c r="D13" s="6"/>
      <c r="E13" s="13"/>
      <c r="F13" s="61"/>
      <c r="G13" s="62"/>
      <c r="H13" s="63"/>
    </row>
    <row r="14" spans="2:8" ht="12.75" customHeight="1" x14ac:dyDescent="0.25">
      <c r="B14" s="40"/>
      <c r="C14" s="22" t="s">
        <v>22</v>
      </c>
      <c r="D14" s="6" t="s">
        <v>54</v>
      </c>
      <c r="E14" s="13"/>
      <c r="F14" s="61"/>
      <c r="G14" s="62"/>
      <c r="H14" s="63"/>
    </row>
    <row r="15" spans="2:8" ht="12.75" customHeight="1" x14ac:dyDescent="0.25">
      <c r="B15" s="40"/>
      <c r="C15" s="22" t="s">
        <v>9</v>
      </c>
      <c r="D15" s="6" t="s">
        <v>55</v>
      </c>
      <c r="E15" s="13"/>
      <c r="F15" s="61"/>
      <c r="G15" s="62"/>
      <c r="H15" s="63"/>
    </row>
    <row r="16" spans="2:8" ht="12.75" customHeight="1" x14ac:dyDescent="0.25">
      <c r="B16" s="40"/>
      <c r="C16" s="22" t="s">
        <v>13</v>
      </c>
      <c r="D16" s="6" t="s">
        <v>56</v>
      </c>
      <c r="E16" s="13"/>
      <c r="F16" s="61"/>
      <c r="G16" s="62"/>
      <c r="H16" s="63"/>
    </row>
    <row r="17" spans="2:8" ht="12.75" customHeight="1" x14ac:dyDescent="0.25">
      <c r="B17" s="40"/>
      <c r="C17" s="44" t="s">
        <v>10</v>
      </c>
      <c r="D17" s="11"/>
      <c r="E17" s="15"/>
      <c r="F17" s="61"/>
      <c r="G17" s="62"/>
      <c r="H17" s="63"/>
    </row>
    <row r="18" spans="2:8" ht="12.75" customHeight="1" thickBot="1" x14ac:dyDescent="0.3">
      <c r="B18" s="41"/>
      <c r="C18" s="47"/>
      <c r="D18" s="56"/>
      <c r="E18" s="57"/>
      <c r="F18" s="64"/>
      <c r="G18" s="65"/>
      <c r="H18" s="66"/>
    </row>
    <row r="19" spans="2:8" x14ac:dyDescent="0.25">
      <c r="B19" s="45" t="s">
        <v>5</v>
      </c>
      <c r="C19" s="44" t="s">
        <v>23</v>
      </c>
      <c r="D19" s="11" t="s">
        <v>34</v>
      </c>
      <c r="E19" s="15">
        <v>146</v>
      </c>
      <c r="F19" s="10">
        <f>E19/E$27</f>
        <v>0.6960667461263409</v>
      </c>
      <c r="G19" s="35" t="s">
        <v>32</v>
      </c>
      <c r="H19" s="36"/>
    </row>
    <row r="20" spans="2:8" x14ac:dyDescent="0.25">
      <c r="B20" s="40"/>
      <c r="C20" s="43"/>
      <c r="D20" s="6" t="s">
        <v>35</v>
      </c>
      <c r="E20" s="13">
        <v>145</v>
      </c>
      <c r="F20" s="3">
        <f t="shared" ref="F20:F26" si="0">E20/E$27</f>
        <v>0.69129916567342076</v>
      </c>
      <c r="G20" s="35"/>
      <c r="H20" s="36"/>
    </row>
    <row r="21" spans="2:8" x14ac:dyDescent="0.25">
      <c r="B21" s="40"/>
      <c r="C21" s="43"/>
      <c r="D21" s="6" t="s">
        <v>36</v>
      </c>
      <c r="E21" s="13">
        <v>142</v>
      </c>
      <c r="F21" s="3">
        <f t="shared" si="0"/>
        <v>0.67699642431466034</v>
      </c>
      <c r="G21" s="35"/>
      <c r="H21" s="36"/>
    </row>
    <row r="22" spans="2:8" x14ac:dyDescent="0.25">
      <c r="B22" s="40"/>
      <c r="C22" s="43"/>
      <c r="D22" s="6" t="s">
        <v>37</v>
      </c>
      <c r="E22" s="13">
        <v>117</v>
      </c>
      <c r="F22" s="3">
        <f t="shared" si="0"/>
        <v>0.55780691299165674</v>
      </c>
      <c r="G22" s="35"/>
      <c r="H22" s="36"/>
    </row>
    <row r="23" spans="2:8" x14ac:dyDescent="0.25">
      <c r="B23" s="40"/>
      <c r="C23" s="43"/>
      <c r="D23" s="6" t="s">
        <v>39</v>
      </c>
      <c r="E23" s="9">
        <v>81</v>
      </c>
      <c r="F23" s="3">
        <f t="shared" si="0"/>
        <v>0.38617401668653156</v>
      </c>
      <c r="G23" s="35"/>
      <c r="H23" s="36"/>
    </row>
    <row r="24" spans="2:8" x14ac:dyDescent="0.25">
      <c r="B24" s="40"/>
      <c r="C24" s="43"/>
      <c r="D24" s="6" t="s">
        <v>40</v>
      </c>
      <c r="E24" s="9">
        <v>76</v>
      </c>
      <c r="F24" s="3">
        <f t="shared" si="0"/>
        <v>0.36233611442193087</v>
      </c>
      <c r="G24" s="35"/>
      <c r="H24" s="36"/>
    </row>
    <row r="25" spans="2:8" x14ac:dyDescent="0.25">
      <c r="B25" s="40"/>
      <c r="C25" s="43"/>
      <c r="D25" s="6" t="s">
        <v>41</v>
      </c>
      <c r="E25" s="12">
        <v>71</v>
      </c>
      <c r="F25" s="3">
        <f t="shared" si="0"/>
        <v>0.33849821215733017</v>
      </c>
      <c r="G25" s="35"/>
      <c r="H25" s="36"/>
    </row>
    <row r="26" spans="2:8" x14ac:dyDescent="0.25">
      <c r="B26" s="40"/>
      <c r="C26" s="43"/>
      <c r="D26" s="6" t="s">
        <v>38</v>
      </c>
      <c r="E26" s="12">
        <v>61</v>
      </c>
      <c r="F26" s="3">
        <f t="shared" si="0"/>
        <v>0.29082240762812872</v>
      </c>
      <c r="G26" s="35"/>
      <c r="H26" s="36"/>
    </row>
    <row r="27" spans="2:8" x14ac:dyDescent="0.25">
      <c r="B27" s="40"/>
      <c r="C27" s="43"/>
      <c r="D27" s="16" t="s">
        <v>0</v>
      </c>
      <c r="E27" s="32">
        <f>SUM(E19:E26)/4</f>
        <v>209.75</v>
      </c>
      <c r="F27" s="32"/>
      <c r="G27" s="37"/>
      <c r="H27" s="38"/>
    </row>
    <row r="28" spans="2:8" x14ac:dyDescent="0.25">
      <c r="B28" s="40"/>
      <c r="C28" s="22" t="s">
        <v>19</v>
      </c>
      <c r="D28" s="6" t="s">
        <v>49</v>
      </c>
      <c r="E28" s="50" t="s">
        <v>50</v>
      </c>
      <c r="F28" s="51"/>
      <c r="G28" s="51"/>
      <c r="H28" s="52"/>
    </row>
    <row r="29" spans="2:8" x14ac:dyDescent="0.25">
      <c r="B29" s="40"/>
      <c r="C29" s="43" t="s">
        <v>27</v>
      </c>
      <c r="D29" s="6" t="s">
        <v>42</v>
      </c>
      <c r="E29" s="50" t="s">
        <v>50</v>
      </c>
      <c r="F29" s="51"/>
      <c r="G29" s="51"/>
      <c r="H29" s="52"/>
    </row>
    <row r="30" spans="2:8" x14ac:dyDescent="0.25">
      <c r="B30" s="40"/>
      <c r="C30" s="43"/>
      <c r="D30" s="6" t="s">
        <v>43</v>
      </c>
      <c r="E30" s="53" t="s">
        <v>50</v>
      </c>
      <c r="F30" s="54"/>
      <c r="G30" s="54"/>
      <c r="H30" s="55"/>
    </row>
    <row r="31" spans="2:8" x14ac:dyDescent="0.25">
      <c r="B31" s="40"/>
      <c r="C31" s="43"/>
      <c r="D31" s="6" t="s">
        <v>44</v>
      </c>
      <c r="E31" s="53" t="s">
        <v>50</v>
      </c>
      <c r="F31" s="54"/>
      <c r="G31" s="54"/>
      <c r="H31" s="55"/>
    </row>
    <row r="32" spans="2:8" x14ac:dyDescent="0.25">
      <c r="B32" s="40"/>
      <c r="C32" s="22" t="s">
        <v>24</v>
      </c>
      <c r="D32" s="6" t="s">
        <v>48</v>
      </c>
      <c r="E32" s="50" t="s">
        <v>51</v>
      </c>
      <c r="F32" s="51"/>
      <c r="G32" s="51"/>
      <c r="H32" s="52"/>
    </row>
    <row r="33" spans="2:11" x14ac:dyDescent="0.25">
      <c r="B33" s="40"/>
      <c r="C33" s="43" t="s">
        <v>18</v>
      </c>
      <c r="D33" s="6" t="s">
        <v>45</v>
      </c>
      <c r="E33" s="13">
        <v>105</v>
      </c>
      <c r="F33" s="3">
        <f>E33/E$36</f>
        <v>0.54973821989528793</v>
      </c>
      <c r="G33" s="30">
        <f>E33-E34</f>
        <v>24</v>
      </c>
      <c r="H33" s="31">
        <f>F33-F34</f>
        <v>0.12565445026178007</v>
      </c>
    </row>
    <row r="34" spans="2:11" x14ac:dyDescent="0.25">
      <c r="B34" s="40"/>
      <c r="C34" s="43"/>
      <c r="D34" s="6" t="s">
        <v>46</v>
      </c>
      <c r="E34" s="9">
        <v>81</v>
      </c>
      <c r="F34" s="3">
        <f t="shared" ref="F34:F35" si="1">E34/E$36</f>
        <v>0.42408376963350786</v>
      </c>
      <c r="G34" s="30"/>
      <c r="H34" s="31"/>
      <c r="K34" s="1" t="s">
        <v>31</v>
      </c>
    </row>
    <row r="35" spans="2:11" x14ac:dyDescent="0.25">
      <c r="B35" s="40"/>
      <c r="C35" s="43"/>
      <c r="D35" s="6" t="s">
        <v>47</v>
      </c>
      <c r="E35" s="12">
        <v>5</v>
      </c>
      <c r="F35" s="3">
        <f t="shared" si="1"/>
        <v>2.6178010471204188E-2</v>
      </c>
      <c r="G35" s="30"/>
      <c r="H35" s="31"/>
    </row>
    <row r="36" spans="2:11" ht="13.5" thickBot="1" x14ac:dyDescent="0.3">
      <c r="B36" s="41"/>
      <c r="C36" s="47"/>
      <c r="D36" s="19" t="s">
        <v>0</v>
      </c>
      <c r="E36" s="46">
        <f>SUM(E33:E35)</f>
        <v>191</v>
      </c>
      <c r="F36" s="46"/>
      <c r="G36" s="33"/>
      <c r="H36" s="34"/>
    </row>
    <row r="37" spans="2:11" ht="12.75" customHeight="1" x14ac:dyDescent="0.25">
      <c r="B37" s="27" t="s">
        <v>16</v>
      </c>
      <c r="C37" s="26" t="s">
        <v>6</v>
      </c>
      <c r="D37" s="20"/>
      <c r="E37" s="17"/>
      <c r="F37" s="58" t="s">
        <v>51</v>
      </c>
      <c r="G37" s="59"/>
      <c r="H37" s="60"/>
    </row>
    <row r="38" spans="2:11" ht="12.75" customHeight="1" x14ac:dyDescent="0.25">
      <c r="B38" s="28"/>
      <c r="C38" s="24" t="s">
        <v>33</v>
      </c>
      <c r="D38" s="21"/>
      <c r="E38" s="13"/>
      <c r="F38" s="61"/>
      <c r="G38" s="62"/>
      <c r="H38" s="63"/>
    </row>
    <row r="39" spans="2:11" ht="12.75" customHeight="1" thickBot="1" x14ac:dyDescent="0.3">
      <c r="B39" s="29"/>
      <c r="C39" s="25" t="s">
        <v>7</v>
      </c>
      <c r="D39" s="67"/>
      <c r="E39" s="57"/>
      <c r="F39" s="64"/>
      <c r="G39" s="65"/>
      <c r="H39" s="66"/>
    </row>
  </sheetData>
  <sortState xmlns:xlrd2="http://schemas.microsoft.com/office/spreadsheetml/2017/richdata2" ref="D23:E26">
    <sortCondition descending="1" ref="E23:E26"/>
  </sortState>
  <mergeCells count="24">
    <mergeCell ref="F3:H10"/>
    <mergeCell ref="G2:H2"/>
    <mergeCell ref="C11:C12"/>
    <mergeCell ref="B11:B18"/>
    <mergeCell ref="C17:C18"/>
    <mergeCell ref="B19:B36"/>
    <mergeCell ref="C19:C27"/>
    <mergeCell ref="E27:F27"/>
    <mergeCell ref="E36:F36"/>
    <mergeCell ref="C29:C31"/>
    <mergeCell ref="C33:C36"/>
    <mergeCell ref="G33:G36"/>
    <mergeCell ref="E28:H28"/>
    <mergeCell ref="E29:H29"/>
    <mergeCell ref="E30:H30"/>
    <mergeCell ref="E31:H31"/>
    <mergeCell ref="B3:B10"/>
    <mergeCell ref="C3:C4"/>
    <mergeCell ref="H33:H36"/>
    <mergeCell ref="G19:H27"/>
    <mergeCell ref="E32:H32"/>
    <mergeCell ref="F11:H18"/>
    <mergeCell ref="F37:H39"/>
    <mergeCell ref="B37:B39"/>
  </mergeCells>
  <conditionalFormatting sqref="A2:G2 D27:E27 A1:XFD1 A40:XFD1048576 B19:F19 D36:E36 B3:F3 A37:F37 C38:E39 D20:F26 D4:E4 C5:E10 A11:F11 D12:E12 D18:E18 C13:E17 C28:E32 A12:A36 A38:A39 C33:H35 A3:A10 I2:XFD39">
    <cfRule type="cellIs" dxfId="5" priority="10" operator="equal">
      <formula>0</formula>
    </cfRule>
  </conditionalFormatting>
  <conditionalFormatting sqref="A1:XFD2 A40:XFD1048576 B19:F19 D36:E36 B3:F3 A37:F37 C38:E39 C20:F26 C4:E10 A11:F11 C12:E18 C27:E32 A12:A36 A38:A39 C33:H35 A3:A10 I3:XFD39">
    <cfRule type="cellIs" dxfId="4" priority="8" operator="equal">
      <formula>"I"</formula>
    </cfRule>
    <cfRule type="cellIs" dxfId="3" priority="9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2022-08-07T17:16:48Z</dcterms:modified>
</cp:coreProperties>
</file>