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tions\caed\hi\"/>
    </mc:Choice>
  </mc:AlternateContent>
  <xr:revisionPtr revIDLastSave="0" documentId="13_ncr:1_{E969C2E7-609D-442F-B755-FCCEF9B6D201}" xr6:coauthVersionLast="47" xr6:coauthVersionMax="47" xr10:uidLastSave="{00000000-0000-0000-0000-000000000000}"/>
  <bookViews>
    <workbookView xWindow="-120" yWindow="-120" windowWidth="29040" windowHeight="16440" xr2:uid="{BDC14994-19D2-47E3-9A20-F9E110A38188}"/>
  </bookViews>
  <sheets>
    <sheet name="a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1" l="1"/>
  <c r="G19" i="11"/>
  <c r="E26" i="11"/>
  <c r="F23" i="11" s="1"/>
  <c r="F19" i="11" l="1"/>
  <c r="F25" i="11"/>
  <c r="F22" i="11"/>
  <c r="F21" i="11"/>
  <c r="F20" i="11"/>
  <c r="F24" i="11"/>
</calcChain>
</file>

<file path=xl/sharedStrings.xml><?xml version="1.0" encoding="utf-8"?>
<sst xmlns="http://schemas.openxmlformats.org/spreadsheetml/2006/main" count="66" uniqueCount="62">
  <si>
    <t>Total</t>
  </si>
  <si>
    <t>Margin</t>
  </si>
  <si>
    <t>Votes</t>
  </si>
  <si>
    <t>Hawaii</t>
  </si>
  <si>
    <t>%</t>
  </si>
  <si>
    <t>Oahu</t>
  </si>
  <si>
    <t>Hanalei</t>
  </si>
  <si>
    <t>Waimea</t>
  </si>
  <si>
    <t>Lahaina</t>
  </si>
  <si>
    <t>Makawao</t>
  </si>
  <si>
    <t>Molokai</t>
  </si>
  <si>
    <t>Kohala</t>
  </si>
  <si>
    <t>Kau</t>
  </si>
  <si>
    <t>Hana</t>
  </si>
  <si>
    <t>Hamakua</t>
  </si>
  <si>
    <t>Maui</t>
  </si>
  <si>
    <t>Kauai</t>
  </si>
  <si>
    <t>Island</t>
  </si>
  <si>
    <t>Waialua</t>
  </si>
  <si>
    <t>Ewa</t>
  </si>
  <si>
    <t>District</t>
  </si>
  <si>
    <t>Hilo</t>
  </si>
  <si>
    <t>Wailuku</t>
  </si>
  <si>
    <t>Honolulu</t>
  </si>
  <si>
    <t>Koolaupoko</t>
  </si>
  <si>
    <t>South Kona</t>
  </si>
  <si>
    <t>North Kona</t>
  </si>
  <si>
    <t>Koolauloa</t>
  </si>
  <si>
    <t>Puna</t>
  </si>
  <si>
    <t>Kaanapali</t>
  </si>
  <si>
    <t>Candidate</t>
  </si>
  <si>
    <t>R. G. Davis</t>
  </si>
  <si>
    <t>No returns</t>
  </si>
  <si>
    <t>G. M. Robertson</t>
  </si>
  <si>
    <t>J. W. E. Maikai</t>
  </si>
  <si>
    <t>C. C. Harris</t>
  </si>
  <si>
    <t>P. Naone</t>
  </si>
  <si>
    <t>William Sumner</t>
  </si>
  <si>
    <t>Paul Manini</t>
  </si>
  <si>
    <t>Haia</t>
  </si>
  <si>
    <t>Kimokeo Uma</t>
  </si>
  <si>
    <t>W. E. Pii</t>
  </si>
  <si>
    <t>Kaumaia</t>
  </si>
  <si>
    <t>Moku</t>
  </si>
  <si>
    <t>3 maj.</t>
  </si>
  <si>
    <t>17 maj.</t>
  </si>
  <si>
    <t>D. Kaauwai</t>
  </si>
  <si>
    <t>J. Richardson</t>
  </si>
  <si>
    <t>Kamaipelekane</t>
  </si>
  <si>
    <t>Lokomaikai</t>
  </si>
  <si>
    <t>A. G. Thurston</t>
  </si>
  <si>
    <t>Nahakuelua</t>
  </si>
  <si>
    <t>Papaula</t>
  </si>
  <si>
    <t>S. P. Kalama</t>
  </si>
  <si>
    <t>J. F. B. Marshall</t>
  </si>
  <si>
    <t>Wana</t>
  </si>
  <si>
    <t>Returns rejected</t>
  </si>
  <si>
    <t>J. Fuller</t>
  </si>
  <si>
    <t>James W. Marsh</t>
  </si>
  <si>
    <t>S. Kipi</t>
  </si>
  <si>
    <t>L. Kaapa</t>
  </si>
  <si>
    <t>J. N. Kaapa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</si>
</sst>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24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3" fontId="3" fillId="3" borderId="24" xfId="0" applyNumberFormat="1" applyFont="1" applyFill="1" applyBorder="1" applyAlignment="1">
      <alignment horizontal="center" vertical="center"/>
    </xf>
    <xf numFmtId="3" fontId="3" fillId="3" borderId="21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10" fontId="3" fillId="2" borderId="35" xfId="0" applyNumberFormat="1" applyFont="1" applyFill="1" applyBorder="1" applyAlignment="1">
      <alignment horizontal="center" vertical="center"/>
    </xf>
    <xf numFmtId="10" fontId="3" fillId="2" borderId="44" xfId="0" applyNumberFormat="1" applyFont="1" applyFill="1" applyBorder="1" applyAlignment="1">
      <alignment horizontal="center" vertical="center"/>
    </xf>
    <xf numFmtId="10" fontId="3" fillId="2" borderId="36" xfId="0" applyNumberFormat="1" applyFont="1" applyFill="1" applyBorder="1" applyAlignment="1">
      <alignment horizontal="center" vertical="center"/>
    </xf>
    <xf numFmtId="10" fontId="3" fillId="2" borderId="32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10" fontId="3" fillId="2" borderId="3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3" fillId="2" borderId="32" xfId="0" applyNumberFormat="1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0" fontId="3" fillId="2" borderId="30" xfId="0" applyNumberFormat="1" applyFont="1" applyFill="1" applyBorder="1" applyAlignment="1">
      <alignment horizontal="center" vertical="center"/>
    </xf>
    <xf numFmtId="10" fontId="3" fillId="2" borderId="41" xfId="0" applyNumberFormat="1" applyFont="1" applyFill="1" applyBorder="1" applyAlignment="1">
      <alignment horizontal="center" vertical="center"/>
    </xf>
    <xf numFmtId="10" fontId="3" fillId="2" borderId="31" xfId="0" applyNumberFormat="1" applyFont="1" applyFill="1" applyBorder="1" applyAlignment="1">
      <alignment horizontal="center" vertical="center"/>
    </xf>
    <xf numFmtId="10" fontId="3" fillId="2" borderId="37" xfId="0" applyNumberFormat="1" applyFont="1" applyFill="1" applyBorder="1" applyAlignment="1">
      <alignment horizontal="center" vertical="center"/>
    </xf>
    <xf numFmtId="10" fontId="3" fillId="2" borderId="42" xfId="0" applyNumberFormat="1" applyFont="1" applyFill="1" applyBorder="1" applyAlignment="1">
      <alignment horizontal="center" vertical="center"/>
    </xf>
    <xf numFmtId="10" fontId="3" fillId="2" borderId="38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10" fontId="3" fillId="2" borderId="45" xfId="0" applyNumberFormat="1" applyFont="1" applyFill="1" applyBorder="1" applyAlignment="1">
      <alignment horizontal="center" vertical="center"/>
    </xf>
    <xf numFmtId="10" fontId="3" fillId="2" borderId="46" xfId="0" applyNumberFormat="1" applyFont="1" applyFill="1" applyBorder="1" applyAlignment="1">
      <alignment horizontal="center" vertical="center"/>
    </xf>
    <xf numFmtId="10" fontId="3" fillId="2" borderId="17" xfId="0" applyNumberFormat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EF28-A244-4E2C-BC40-E865478D8F23}">
  <dimension ref="B1:H33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5" sqref="D5"/>
    </sheetView>
  </sheetViews>
  <sheetFormatPr defaultRowHeight="12.75" x14ac:dyDescent="0.25"/>
  <cols>
    <col min="1" max="1" width="2.5703125" style="1" customWidth="1"/>
    <col min="2" max="2" width="8.42578125" style="1" bestFit="1" customWidth="1"/>
    <col min="3" max="3" width="10.140625" style="1" bestFit="1" customWidth="1"/>
    <col min="4" max="4" width="18" style="1" customWidth="1"/>
    <col min="5" max="5" width="8.42578125" style="6" bestFit="1" customWidth="1"/>
    <col min="6" max="6" width="6.7109375" style="1" customWidth="1"/>
    <col min="7" max="7" width="6.85546875" style="1" customWidth="1"/>
    <col min="8" max="8" width="7" style="1" bestFit="1" customWidth="1"/>
    <col min="9" max="9" width="2.5703125" style="1" customWidth="1"/>
    <col min="10" max="16384" width="9.140625" style="1"/>
  </cols>
  <sheetData>
    <row r="1" spans="2:8" ht="13.5" thickBot="1" x14ac:dyDescent="0.3"/>
    <row r="2" spans="2:8" s="2" customFormat="1" ht="15.75" thickBot="1" x14ac:dyDescent="0.3">
      <c r="B2" s="3" t="s">
        <v>17</v>
      </c>
      <c r="C2" s="12" t="s">
        <v>20</v>
      </c>
      <c r="D2" s="19" t="s">
        <v>30</v>
      </c>
      <c r="E2" s="7" t="s">
        <v>2</v>
      </c>
      <c r="F2" s="4" t="s">
        <v>4</v>
      </c>
      <c r="G2" s="33" t="s">
        <v>1</v>
      </c>
      <c r="H2" s="34"/>
    </row>
    <row r="3" spans="2:8" s="2" customFormat="1" ht="12.75" customHeight="1" x14ac:dyDescent="0.25">
      <c r="B3" s="47" t="s">
        <v>3</v>
      </c>
      <c r="C3" s="35" t="s">
        <v>21</v>
      </c>
      <c r="D3" s="15" t="s">
        <v>60</v>
      </c>
      <c r="E3" s="14"/>
      <c r="F3" s="57" t="s">
        <v>32</v>
      </c>
      <c r="G3" s="58"/>
      <c r="H3" s="59"/>
    </row>
    <row r="4" spans="2:8" s="2" customFormat="1" ht="12.75" customHeight="1" x14ac:dyDescent="0.25">
      <c r="B4" s="48"/>
      <c r="C4" s="36"/>
      <c r="D4" s="5" t="s">
        <v>61</v>
      </c>
      <c r="E4" s="11"/>
      <c r="F4" s="41"/>
      <c r="G4" s="42"/>
      <c r="H4" s="43"/>
    </row>
    <row r="5" spans="2:8" s="2" customFormat="1" ht="12.75" customHeight="1" x14ac:dyDescent="0.25">
      <c r="B5" s="48"/>
      <c r="C5" s="25" t="s">
        <v>14</v>
      </c>
      <c r="D5" s="5" t="s">
        <v>51</v>
      </c>
      <c r="E5" s="11"/>
      <c r="F5" s="41"/>
      <c r="G5" s="42"/>
      <c r="H5" s="43"/>
    </row>
    <row r="6" spans="2:8" s="2" customFormat="1" ht="12.75" customHeight="1" x14ac:dyDescent="0.25">
      <c r="B6" s="48"/>
      <c r="C6" s="25" t="s">
        <v>11</v>
      </c>
      <c r="D6" s="5" t="s">
        <v>58</v>
      </c>
      <c r="E6" s="11"/>
      <c r="F6" s="41"/>
      <c r="G6" s="42"/>
      <c r="H6" s="43"/>
    </row>
    <row r="7" spans="2:8" s="2" customFormat="1" ht="12.75" customHeight="1" x14ac:dyDescent="0.25">
      <c r="B7" s="48"/>
      <c r="C7" s="25" t="s">
        <v>25</v>
      </c>
      <c r="D7" s="5" t="s">
        <v>52</v>
      </c>
      <c r="E7" s="11"/>
      <c r="F7" s="41"/>
      <c r="G7" s="42"/>
      <c r="H7" s="43"/>
    </row>
    <row r="8" spans="2:8" s="2" customFormat="1" ht="12.75" customHeight="1" x14ac:dyDescent="0.25">
      <c r="B8" s="48"/>
      <c r="C8" s="25" t="s">
        <v>26</v>
      </c>
      <c r="D8" s="5" t="s">
        <v>50</v>
      </c>
      <c r="E8" s="11"/>
      <c r="F8" s="41"/>
      <c r="G8" s="42"/>
      <c r="H8" s="43"/>
    </row>
    <row r="9" spans="2:8" s="2" customFormat="1" ht="12.75" customHeight="1" x14ac:dyDescent="0.25">
      <c r="B9" s="48"/>
      <c r="C9" s="25" t="s">
        <v>28</v>
      </c>
      <c r="D9" s="5" t="s">
        <v>59</v>
      </c>
      <c r="E9" s="11"/>
      <c r="F9" s="41"/>
      <c r="G9" s="42"/>
      <c r="H9" s="43"/>
    </row>
    <row r="10" spans="2:8" s="2" customFormat="1" ht="12.75" customHeight="1" thickBot="1" x14ac:dyDescent="0.3">
      <c r="B10" s="49"/>
      <c r="C10" s="25" t="s">
        <v>12</v>
      </c>
      <c r="D10" s="29" t="s">
        <v>57</v>
      </c>
      <c r="E10" s="30"/>
      <c r="F10" s="41"/>
      <c r="G10" s="42"/>
      <c r="H10" s="43"/>
    </row>
    <row r="11" spans="2:8" x14ac:dyDescent="0.25">
      <c r="B11" s="47" t="s">
        <v>15</v>
      </c>
      <c r="C11" s="35" t="s">
        <v>8</v>
      </c>
      <c r="D11" s="15" t="s">
        <v>42</v>
      </c>
      <c r="E11" s="14" t="s">
        <v>44</v>
      </c>
      <c r="F11" s="57" t="s">
        <v>32</v>
      </c>
      <c r="G11" s="58"/>
      <c r="H11" s="59"/>
    </row>
    <row r="12" spans="2:8" x14ac:dyDescent="0.25">
      <c r="B12" s="48"/>
      <c r="C12" s="36"/>
      <c r="D12" s="5" t="s">
        <v>43</v>
      </c>
      <c r="E12" s="11" t="s">
        <v>45</v>
      </c>
      <c r="F12" s="41"/>
      <c r="G12" s="42"/>
      <c r="H12" s="43"/>
    </row>
    <row r="13" spans="2:8" x14ac:dyDescent="0.25">
      <c r="B13" s="48"/>
      <c r="C13" s="24" t="s">
        <v>29</v>
      </c>
      <c r="D13" s="5" t="s">
        <v>46</v>
      </c>
      <c r="E13" s="11"/>
      <c r="F13" s="41"/>
      <c r="G13" s="42"/>
      <c r="H13" s="43"/>
    </row>
    <row r="14" spans="2:8" x14ac:dyDescent="0.25">
      <c r="B14" s="48"/>
      <c r="C14" s="24" t="s">
        <v>22</v>
      </c>
      <c r="D14" s="5" t="s">
        <v>47</v>
      </c>
      <c r="E14" s="11"/>
      <c r="F14" s="41"/>
      <c r="G14" s="42"/>
      <c r="H14" s="43"/>
    </row>
    <row r="15" spans="2:8" x14ac:dyDescent="0.25">
      <c r="B15" s="48"/>
      <c r="C15" s="24" t="s">
        <v>9</v>
      </c>
      <c r="D15" s="20"/>
      <c r="E15" s="11"/>
      <c r="F15" s="41"/>
      <c r="G15" s="42"/>
      <c r="H15" s="43"/>
    </row>
    <row r="16" spans="2:8" x14ac:dyDescent="0.25">
      <c r="B16" s="48"/>
      <c r="C16" s="25" t="s">
        <v>13</v>
      </c>
      <c r="D16" s="20"/>
      <c r="E16" s="11"/>
      <c r="F16" s="41"/>
      <c r="G16" s="42"/>
      <c r="H16" s="43"/>
    </row>
    <row r="17" spans="2:8" x14ac:dyDescent="0.25">
      <c r="B17" s="48"/>
      <c r="C17" s="36" t="s">
        <v>10</v>
      </c>
      <c r="D17" s="20" t="s">
        <v>48</v>
      </c>
      <c r="E17" s="11"/>
      <c r="F17" s="41"/>
      <c r="G17" s="42"/>
      <c r="H17" s="43"/>
    </row>
    <row r="18" spans="2:8" ht="13.5" thickBot="1" x14ac:dyDescent="0.3">
      <c r="B18" s="55"/>
      <c r="C18" s="56"/>
      <c r="D18" s="31" t="s">
        <v>49</v>
      </c>
      <c r="E18" s="32"/>
      <c r="F18" s="60"/>
      <c r="G18" s="61"/>
      <c r="H18" s="62"/>
    </row>
    <row r="19" spans="2:8" x14ac:dyDescent="0.25">
      <c r="B19" s="50" t="s">
        <v>5</v>
      </c>
      <c r="C19" s="51" t="s">
        <v>23</v>
      </c>
      <c r="D19" s="10" t="s">
        <v>33</v>
      </c>
      <c r="E19" s="13">
        <v>2166</v>
      </c>
      <c r="F19" s="9">
        <f>E19/E$26</f>
        <v>0.99884712935208675</v>
      </c>
      <c r="G19" s="63">
        <f>AVERAGE(E20:E22)-AVERAGE(E23:E25)</f>
        <v>338.66666666666663</v>
      </c>
      <c r="H19" s="64">
        <f>G19/E26</f>
        <v>0.15617554377065559</v>
      </c>
    </row>
    <row r="20" spans="2:8" x14ac:dyDescent="0.25">
      <c r="B20" s="48"/>
      <c r="C20" s="36"/>
      <c r="D20" s="5" t="s">
        <v>34</v>
      </c>
      <c r="E20" s="11">
        <v>1256</v>
      </c>
      <c r="F20" s="9">
        <f>E20/E$26</f>
        <v>0.57920221351164403</v>
      </c>
      <c r="G20" s="53"/>
      <c r="H20" s="65"/>
    </row>
    <row r="21" spans="2:8" x14ac:dyDescent="0.25">
      <c r="B21" s="48"/>
      <c r="C21" s="36"/>
      <c r="D21" s="5" t="s">
        <v>36</v>
      </c>
      <c r="E21" s="11">
        <v>1256</v>
      </c>
      <c r="F21" s="9">
        <f>E21/E$26</f>
        <v>0.57920221351164403</v>
      </c>
      <c r="G21" s="53"/>
      <c r="H21" s="65"/>
    </row>
    <row r="22" spans="2:8" x14ac:dyDescent="0.25">
      <c r="B22" s="48"/>
      <c r="C22" s="36"/>
      <c r="D22" s="5" t="s">
        <v>35</v>
      </c>
      <c r="E22" s="11">
        <v>1250</v>
      </c>
      <c r="F22" s="9">
        <f>E22/E$26</f>
        <v>0.57643532395665209</v>
      </c>
      <c r="G22" s="53"/>
      <c r="H22" s="65"/>
    </row>
    <row r="23" spans="2:8" x14ac:dyDescent="0.25">
      <c r="B23" s="48"/>
      <c r="C23" s="36"/>
      <c r="D23" s="5" t="s">
        <v>31</v>
      </c>
      <c r="E23" s="8">
        <v>920</v>
      </c>
      <c r="F23" s="9">
        <f t="shared" ref="F23:F24" si="0">E23/E$26</f>
        <v>0.42425639843209589</v>
      </c>
      <c r="G23" s="53"/>
      <c r="H23" s="65"/>
    </row>
    <row r="24" spans="2:8" x14ac:dyDescent="0.25">
      <c r="B24" s="48"/>
      <c r="C24" s="36"/>
      <c r="D24" s="5" t="s">
        <v>38</v>
      </c>
      <c r="E24" s="8">
        <v>915</v>
      </c>
      <c r="F24" s="9">
        <f t="shared" si="0"/>
        <v>0.42195065713626934</v>
      </c>
      <c r="G24" s="53"/>
      <c r="H24" s="65"/>
    </row>
    <row r="25" spans="2:8" x14ac:dyDescent="0.25">
      <c r="B25" s="48"/>
      <c r="C25" s="36"/>
      <c r="D25" s="5" t="s">
        <v>37</v>
      </c>
      <c r="E25" s="8">
        <v>911</v>
      </c>
      <c r="F25" s="9">
        <f>E25/E$26</f>
        <v>0.42010606409960805</v>
      </c>
      <c r="G25" s="53"/>
      <c r="H25" s="65"/>
    </row>
    <row r="26" spans="2:8" x14ac:dyDescent="0.25">
      <c r="B26" s="48"/>
      <c r="C26" s="36"/>
      <c r="D26" s="18" t="s">
        <v>0</v>
      </c>
      <c r="E26" s="52">
        <f>SUM(E19:E25)/4</f>
        <v>2168.5</v>
      </c>
      <c r="F26" s="52"/>
      <c r="G26" s="54"/>
      <c r="H26" s="66"/>
    </row>
    <row r="27" spans="2:8" x14ac:dyDescent="0.25">
      <c r="B27" s="48"/>
      <c r="C27" s="24" t="s">
        <v>19</v>
      </c>
      <c r="D27" s="5" t="s">
        <v>40</v>
      </c>
      <c r="E27" s="11"/>
      <c r="F27" s="38" t="s">
        <v>32</v>
      </c>
      <c r="G27" s="39"/>
      <c r="H27" s="40"/>
    </row>
    <row r="28" spans="2:8" x14ac:dyDescent="0.25">
      <c r="B28" s="48"/>
      <c r="C28" s="26" t="s">
        <v>27</v>
      </c>
      <c r="D28" s="20" t="s">
        <v>39</v>
      </c>
      <c r="E28" s="11"/>
      <c r="F28" s="41"/>
      <c r="G28" s="42"/>
      <c r="H28" s="43"/>
    </row>
    <row r="29" spans="2:8" x14ac:dyDescent="0.25">
      <c r="B29" s="48"/>
      <c r="C29" s="24" t="s">
        <v>24</v>
      </c>
      <c r="D29" s="5" t="s">
        <v>41</v>
      </c>
      <c r="E29" s="11"/>
      <c r="F29" s="41"/>
      <c r="G29" s="42"/>
      <c r="H29" s="43"/>
    </row>
    <row r="30" spans="2:8" ht="13.5" thickBot="1" x14ac:dyDescent="0.3">
      <c r="B30" s="48"/>
      <c r="C30" s="26" t="s">
        <v>18</v>
      </c>
      <c r="D30" s="37" t="s">
        <v>56</v>
      </c>
      <c r="E30" s="67"/>
      <c r="F30" s="60"/>
      <c r="G30" s="61"/>
      <c r="H30" s="62"/>
    </row>
    <row r="31" spans="2:8" x14ac:dyDescent="0.25">
      <c r="B31" s="44" t="s">
        <v>16</v>
      </c>
      <c r="C31" s="23" t="s">
        <v>6</v>
      </c>
      <c r="D31" s="16" t="s">
        <v>53</v>
      </c>
      <c r="E31" s="14"/>
      <c r="F31" s="57" t="s">
        <v>32</v>
      </c>
      <c r="G31" s="58"/>
      <c r="H31" s="59"/>
    </row>
    <row r="32" spans="2:8" x14ac:dyDescent="0.25">
      <c r="B32" s="45"/>
      <c r="C32" s="21" t="s">
        <v>28</v>
      </c>
      <c r="D32" s="17" t="s">
        <v>54</v>
      </c>
      <c r="E32" s="11"/>
      <c r="F32" s="41"/>
      <c r="G32" s="42"/>
      <c r="H32" s="43"/>
    </row>
    <row r="33" spans="2:8" ht="13.5" thickBot="1" x14ac:dyDescent="0.3">
      <c r="B33" s="46"/>
      <c r="C33" s="22" t="s">
        <v>7</v>
      </c>
      <c r="D33" s="27" t="s">
        <v>55</v>
      </c>
      <c r="E33" s="28"/>
      <c r="F33" s="60"/>
      <c r="G33" s="61"/>
      <c r="H33" s="62"/>
    </row>
  </sheetData>
  <sortState xmlns:xlrd2="http://schemas.microsoft.com/office/spreadsheetml/2017/richdata2" ref="D20:E25">
    <sortCondition descending="1" ref="E19:E25"/>
  </sortState>
  <mergeCells count="17">
    <mergeCell ref="G19:G26"/>
    <mergeCell ref="H19:H26"/>
    <mergeCell ref="F27:H30"/>
    <mergeCell ref="D30:E30"/>
    <mergeCell ref="G2:H2"/>
    <mergeCell ref="C11:C12"/>
    <mergeCell ref="B31:B33"/>
    <mergeCell ref="B3:B10"/>
    <mergeCell ref="C3:C4"/>
    <mergeCell ref="B19:B30"/>
    <mergeCell ref="C19:C26"/>
    <mergeCell ref="E26:F26"/>
    <mergeCell ref="B11:B18"/>
    <mergeCell ref="C17:C18"/>
    <mergeCell ref="F3:H10"/>
    <mergeCell ref="F31:H33"/>
    <mergeCell ref="F11:H18"/>
  </mergeCells>
  <conditionalFormatting sqref="C17:D17 C13:E16 D26:E26 A2:G2 D12:E12 A1:XFD1 A34:XFD1048576 B19:F19 B3:F3 A31:F31 D4:E4 C5:E10 A11:F11 C32:E33 A32:A33 C27:F27 D17:E18 A3:A10 A12:A30 I2:XFD33 D20:F25 C28:E29 C30:D30">
    <cfRule type="cellIs" dxfId="5" priority="21" operator="equal">
      <formula>0</formula>
    </cfRule>
  </conditionalFormatting>
  <conditionalFormatting sqref="A1:XFD2 C12:E18 A34:XFD1048576 B19:F19 B3:F3 A31:F31 C4:E10 A11:F11 C32:E33 C26:E26 A32:A33 C27:F27 A3:A10 A12:A30 I3:XFD33 C20:F25 C28:E29 C30:D30">
    <cfRule type="cellIs" dxfId="4" priority="19" operator="equal">
      <formula>"I"</formula>
    </cfRule>
    <cfRule type="cellIs" dxfId="3" priority="20" operator="equal">
      <formula>"N"</formula>
    </cfRule>
  </conditionalFormatting>
  <conditionalFormatting sqref="G19">
    <cfRule type="cellIs" dxfId="2" priority="11" operator="equal">
      <formula>0</formula>
    </cfRule>
  </conditionalFormatting>
  <conditionalFormatting sqref="G19">
    <cfRule type="cellIs" dxfId="1" priority="9" operator="equal">
      <formula>"I"</formula>
    </cfRule>
    <cfRule type="cellIs" dxfId="0" priority="10" operator="equal">
      <formula>"N"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Caprice</dc:creator>
  <cp:lastModifiedBy>Caprice</cp:lastModifiedBy>
  <cp:lastPrinted>2022-05-31T13:17:32Z</cp:lastPrinted>
  <dcterms:created xsi:type="dcterms:W3CDTF">2022-02-22T20:46:44Z</dcterms:created>
  <dcterms:modified xsi:type="dcterms:W3CDTF">2022-08-15T20:52:36Z</dcterms:modified>
</cp:coreProperties>
</file>